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ze\Commesse pubbliche\2021\"/>
    </mc:Choice>
  </mc:AlternateContent>
  <xr:revisionPtr revIDLastSave="0" documentId="8_{3D8F90A8-1A89-4D5F-99BB-5A1EA1071C37}" xr6:coauthVersionLast="47" xr6:coauthVersionMax="47" xr10:uidLastSave="{00000000-0000-0000-0000-000000000000}"/>
  <bookViews>
    <workbookView xWindow="-120" yWindow="-120" windowWidth="29040" windowHeight="15840" xr2:uid="{DD18C4D7-535B-4AB7-AF53-6D76F5D2DB65}"/>
  </bookViews>
  <sheets>
    <sheet name="Commesse art. 13 RLCPubb" sheetId="1" r:id="rId1"/>
  </sheets>
  <definedNames>
    <definedName name="_xlnm._FilterDatabase" localSheetId="0" hidden="1">'Commesse art. 13 RLCPubb'!$A$7:$G$60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<sst xmlns="http://schemas.openxmlformats.org/spreadsheetml/2006/main" count="223" uniqueCount="113">
  <si>
    <t xml:space="preserve">                         Comune di Quinto</t>
  </si>
  <si>
    <t xml:space="preserve">                         Via Quinto 19</t>
  </si>
  <si>
    <t xml:space="preserve">                         6777 Quinto</t>
  </si>
  <si>
    <t>data di pubblicazione</t>
  </si>
  <si>
    <t>Creditore</t>
  </si>
  <si>
    <t>Data di aggiudicazione</t>
  </si>
  <si>
    <t>Descrizione</t>
  </si>
  <si>
    <t>Genere della commessa</t>
  </si>
  <si>
    <t>Genere di procedura applicata</t>
  </si>
  <si>
    <t>Importo
(IVA compresa)</t>
  </si>
  <si>
    <t>Importo
(IVA esclusa)</t>
  </si>
  <si>
    <t>Acque e Chimici di Nocals von Orelli, Paradiso</t>
  </si>
  <si>
    <t>Materiale di consumo per IDA</t>
  </si>
  <si>
    <t>Fornitura</t>
  </si>
  <si>
    <t>incarico diretto
art. 7 cpv. 3 lett. h LCPubb</t>
  </si>
  <si>
    <t>AG für Baumaschinen, Schmerikon</t>
  </si>
  <si>
    <t>Manutenzione veicoli</t>
  </si>
  <si>
    <t>Prestazione di servizio</t>
  </si>
  <si>
    <t>Andreotti &amp; Partners SA, Locarno</t>
  </si>
  <si>
    <t>Tenuta a giorno mappa catastale (TAG)</t>
  </si>
  <si>
    <t>Azienda Cantonale dei Rifiuti, Giubiasco</t>
  </si>
  <si>
    <t>Smaltimento fanghi IDA</t>
  </si>
  <si>
    <t>Bazzi Piastrelle SA, Losone</t>
  </si>
  <si>
    <t>Manutenzione piscina comunale</t>
  </si>
  <si>
    <t>BDO SA</t>
  </si>
  <si>
    <t>Revisione contabile</t>
  </si>
  <si>
    <t>Beffa Tiziano SA, Rodi-Fiesso</t>
  </si>
  <si>
    <t>Smaltimento ingombranti</t>
  </si>
  <si>
    <t>Buletti Giardini Sagl</t>
  </si>
  <si>
    <t>Manutenzione del verde</t>
  </si>
  <si>
    <t>Commessa edile</t>
  </si>
  <si>
    <t>Cartoleria Nord Sagl</t>
  </si>
  <si>
    <t>Materiale di cancelleria per scuole</t>
  </si>
  <si>
    <t>CASADA</t>
  </si>
  <si>
    <t>Risanamento ponte ex Sanatorio</t>
  </si>
  <si>
    <t>Celio Costruzioni SA, Piotta</t>
  </si>
  <si>
    <t>Illuminazione pubblica Ambrì zona stazione</t>
  </si>
  <si>
    <t>commessa edile</t>
  </si>
  <si>
    <t>Consorzio Lotto 301, Bellinzona</t>
  </si>
  <si>
    <t>Sistemazione strada Morenca</t>
  </si>
  <si>
    <t>DaFer Sagl, Rodi-Fiesso</t>
  </si>
  <si>
    <t>Tettoia uffici Centro Servizi Piotta</t>
  </si>
  <si>
    <t>commessa edile
secondaria</t>
  </si>
  <si>
    <t>Dalessi Floriano, Bellinzona</t>
  </si>
  <si>
    <t>Controllo degli impianti a combustione</t>
  </si>
  <si>
    <t>Dazzi SA, Chironico</t>
  </si>
  <si>
    <t>Calendario e corriere</t>
  </si>
  <si>
    <t>Buste e spedizioni</t>
  </si>
  <si>
    <t>Debrunner Acifer AG Stahl &amp; Metalle</t>
  </si>
  <si>
    <t>Materiale per lavori ex Sanatorio</t>
  </si>
  <si>
    <t>Diversey Europe B.V., Münchwilen</t>
  </si>
  <si>
    <t>Materiale per pulizia</t>
  </si>
  <si>
    <t>Dorna Service SAGL, Mendrisio</t>
  </si>
  <si>
    <t>Noleggio fotocopiatrice</t>
  </si>
  <si>
    <t>EM Elettro-Materiale SA, Lamone</t>
  </si>
  <si>
    <t>Materiale per manutenzioni varie</t>
  </si>
  <si>
    <t>Endress + Hauser AG, Reinach</t>
  </si>
  <si>
    <t>Controllo annuale IDA</t>
  </si>
  <si>
    <t>Ennio Ferrari SA, Lodrino</t>
  </si>
  <si>
    <t>Opere da impresario costruttore ex Sanatorio</t>
  </si>
  <si>
    <t>procedura su invito
art. 7 cpv. 2 LCPubb</t>
  </si>
  <si>
    <t>Garage Erta SA, Ambrì</t>
  </si>
  <si>
    <t>Guscetti Guido, Ambrì</t>
  </si>
  <si>
    <t>Opere da falegname monolocale casa comunale</t>
  </si>
  <si>
    <t>ITS Kanal Services AG, Agno</t>
  </si>
  <si>
    <t>Epurazione vasche raccolta acque luride</t>
  </si>
  <si>
    <t>Pulizia e ispezione canalizzazioni ex Sanatorio</t>
  </si>
  <si>
    <t>Ivo Gobbi Sagl, Ambrì</t>
  </si>
  <si>
    <t>Alimentari per mensa scolastica</t>
  </si>
  <si>
    <t>Macelleria Piccoli, Piotta</t>
  </si>
  <si>
    <t>Manuel Valenti Sagl, Rodi-Fiesso</t>
  </si>
  <si>
    <t>Opere posatore pavimenti asilo</t>
  </si>
  <si>
    <t>Mobiliare Svizzera, Bellinzona</t>
  </si>
  <si>
    <t>Assicurazioni</t>
  </si>
  <si>
    <t>Picatech Huber AG, Horw</t>
  </si>
  <si>
    <t>Manutenzione straordinaria sgrigliatore</t>
  </si>
  <si>
    <t>Pino Giobbi SA, Rodi-Fiesso</t>
  </si>
  <si>
    <t>Pavimentazione piazzale Lurengo</t>
  </si>
  <si>
    <t>Opere di pavimentazione acquedotto Lurengo</t>
  </si>
  <si>
    <t>Reali e Guscetti, Ambrì</t>
  </si>
  <si>
    <t>PGS Arnorengo - prestazioni da ingegnere</t>
  </si>
  <si>
    <t>Progettazione posteggi ad Altanca</t>
  </si>
  <si>
    <t>Roadart Ticino Sagl</t>
  </si>
  <si>
    <t>Segnaletica aeroporto</t>
  </si>
  <si>
    <t>Romerio Giorgio, Giornico</t>
  </si>
  <si>
    <t>Controllo impianti a combustione</t>
  </si>
  <si>
    <t>RTS riparazione-trasporti-scavi Sagl, Ambrì</t>
  </si>
  <si>
    <t>Macinatura scarti vegetali e ramaglia</t>
  </si>
  <si>
    <t>Schweizer Salinen AG, Pratteln</t>
  </si>
  <si>
    <t>Fornitura di sale per strade</t>
  </si>
  <si>
    <t>Securitas SA, Lugano</t>
  </si>
  <si>
    <t>Servizio d'ordine privato ex Sanatorio</t>
  </si>
  <si>
    <t>Servizio d'ordine privato partite HCAP</t>
  </si>
  <si>
    <t>Socar Card Center, St. Gallen</t>
  </si>
  <si>
    <t>Carburante per veicoli</t>
  </si>
  <si>
    <t>Studio Gendotti SA, Airolo</t>
  </si>
  <si>
    <t>Prestazioni ingegneria civile comparto ex Sanatorio</t>
  </si>
  <si>
    <t>Studio Legale Barchi Nicoli Trisconi Gianini SA, Lugano</t>
  </si>
  <si>
    <t>Prestazioni di avvocato - nuovo eliporto</t>
  </si>
  <si>
    <t>Prestazioni di avvocato - problematica sorgenti</t>
  </si>
  <si>
    <t>Prestazioni di avvocato - nuovo stadio</t>
  </si>
  <si>
    <t>Studio legale e notarile Ghiggia, Lugano</t>
  </si>
  <si>
    <t>Costi legali per espropri strada PM2</t>
  </si>
  <si>
    <t>Swisscom SA, Berna</t>
  </si>
  <si>
    <t>Telefonia - abbonamenti</t>
  </si>
  <si>
    <t>Vaudoise Assicurazioni, Lugano</t>
  </si>
  <si>
    <t>Assicurazione malattia</t>
  </si>
  <si>
    <t>Assicurazione infortuni</t>
  </si>
  <si>
    <t>Assicurazione RC</t>
  </si>
  <si>
    <t>Walo Bertschinger SA Ticino, Taverne</t>
  </si>
  <si>
    <t>Rappezzi</t>
  </si>
  <si>
    <t>x-level GmbH</t>
  </si>
  <si>
    <t>Acquisto sollevatore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</si>
</sst>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0" borderId="2" xfId="0" applyFont="1" applyBorder="1"/>
    <xf numFmtId="14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43" fontId="2" fillId="0" borderId="2" xfId="1" applyFont="1" applyBorder="1"/>
    <xf numFmtId="43" fontId="2" fillId="0" borderId="2" xfId="0" applyNumberFormat="1" applyFont="1" applyBorder="1"/>
    <xf numFmtId="0" fontId="2" fillId="0" borderId="3" xfId="0" applyFont="1" applyBorder="1"/>
    <xf numFmtId="14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/>
    <xf numFmtId="14" fontId="2" fillId="0" borderId="3" xfId="0" applyNumberFormat="1" applyFont="1" applyBorder="1" applyAlignment="1">
      <alignment wrapText="1"/>
    </xf>
    <xf numFmtId="43" fontId="2" fillId="0" borderId="3" xfId="1" applyFont="1" applyBorder="1"/>
    <xf numFmtId="43" fontId="2" fillId="0" borderId="3" xfId="0" applyNumberFormat="1" applyFont="1" applyBorder="1"/>
    <xf numFmtId="0" fontId="2" fillId="0" borderId="3" xfId="0" applyFont="1" applyBorder="1" applyAlignment="1">
      <alignment wrapText="1"/>
    </xf>
    <xf numFmtId="14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43" fontId="2" fillId="0" borderId="3" xfId="1" applyFont="1" applyFill="1" applyBorder="1"/>
    <xf numFmtId="0" fontId="2" fillId="0" borderId="4" xfId="0" applyFont="1" applyBorder="1"/>
    <xf numFmtId="14" fontId="5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/>
    <xf numFmtId="0" fontId="2" fillId="0" borderId="4" xfId="0" applyFont="1" applyBorder="1" applyAlignment="1">
      <alignment wrapText="1"/>
    </xf>
    <xf numFmtId="43" fontId="2" fillId="0" borderId="4" xfId="1" applyFont="1" applyBorder="1"/>
    <xf numFmtId="43" fontId="2" fillId="0" borderId="4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104776</xdr:rowOff>
    </xdr:from>
    <xdr:to>
      <xdr:col>0</xdr:col>
      <xdr:colOff>942667</xdr:colOff>
      <xdr:row>5</xdr:row>
      <xdr:rowOff>76200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4E67692-FE9A-463E-9354-CA148768C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04776"/>
          <a:ext cx="866466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DB8E-6151-4151-9635-7463EC0BDAD1}">
  <dimension ref="A2:G60"/>
  <sheetViews>
    <sheetView tabSelected="1" workbookViewId="0">
      <selection activeCell="A10" sqref="A10"/>
    </sheetView>
  </sheetViews>
  <sheetFormatPr defaultRowHeight="15" x14ac:dyDescent="0.25"/>
  <cols>
    <col min="1" max="1" width="53.28515625" bestFit="1" customWidth="1"/>
    <col min="2" max="2" width="15.85546875" customWidth="1"/>
    <col min="3" max="3" width="49.7109375" bestFit="1" customWidth="1"/>
    <col min="4" max="4" width="23.42578125" bestFit="1" customWidth="1"/>
    <col min="5" max="5" width="29.42578125" bestFit="1" customWidth="1"/>
    <col min="6" max="6" width="14.85546875" bestFit="1" customWidth="1"/>
    <col min="7" max="7" width="14.85546875" customWidth="1"/>
  </cols>
  <sheetData>
    <row r="2" spans="1:7" x14ac:dyDescent="0.25">
      <c r="A2" s="1" t="s">
        <v>0</v>
      </c>
    </row>
    <row r="3" spans="1:7" x14ac:dyDescent="0.25">
      <c r="A3" s="1" t="s">
        <v>1</v>
      </c>
    </row>
    <row r="4" spans="1:7" x14ac:dyDescent="0.25">
      <c r="A4" s="1" t="s">
        <v>2</v>
      </c>
    </row>
    <row r="5" spans="1:7" x14ac:dyDescent="0.25">
      <c r="F5" s="2" t="s">
        <v>3</v>
      </c>
      <c r="G5" s="3">
        <v>44651</v>
      </c>
    </row>
    <row r="7" spans="1:7" ht="25.5" customHeight="1" x14ac:dyDescent="0.25">
      <c r="A7" s="4" t="s">
        <v>4</v>
      </c>
      <c r="B7" s="5" t="s">
        <v>5</v>
      </c>
      <c r="C7" s="4" t="s">
        <v>6</v>
      </c>
      <c r="D7" s="4" t="s">
        <v>7</v>
      </c>
      <c r="E7" s="4" t="s">
        <v>8</v>
      </c>
      <c r="F7" s="5" t="s">
        <v>9</v>
      </c>
      <c r="G7" s="5" t="s">
        <v>10</v>
      </c>
    </row>
    <row r="8" spans="1:7" ht="25.5" x14ac:dyDescent="0.25">
      <c r="A8" s="6" t="s">
        <v>11</v>
      </c>
      <c r="B8" s="7">
        <v>44344</v>
      </c>
      <c r="C8" s="6" t="s">
        <v>12</v>
      </c>
      <c r="D8" s="8" t="s">
        <v>13</v>
      </c>
      <c r="E8" s="9" t="s">
        <v>14</v>
      </c>
      <c r="F8" s="10">
        <v>11212.217999999999</v>
      </c>
      <c r="G8" s="11">
        <f>F8/107.7*100</f>
        <v>10410.60167130919</v>
      </c>
    </row>
    <row r="9" spans="1:7" ht="25.5" customHeight="1" x14ac:dyDescent="0.25">
      <c r="A9" s="12" t="s">
        <v>15</v>
      </c>
      <c r="B9" s="13">
        <v>44474</v>
      </c>
      <c r="C9" s="12" t="s">
        <v>16</v>
      </c>
      <c r="D9" s="14" t="s">
        <v>17</v>
      </c>
      <c r="E9" s="15" t="s">
        <v>14</v>
      </c>
      <c r="F9" s="16">
        <v>6850.7999999999993</v>
      </c>
      <c r="G9" s="17">
        <f>F9/107.7*100</f>
        <v>6361.0027855153194</v>
      </c>
    </row>
    <row r="10" spans="1:7" ht="25.5" customHeight="1" x14ac:dyDescent="0.25">
      <c r="A10" s="12" t="s">
        <v>18</v>
      </c>
      <c r="B10" s="13">
        <v>44210</v>
      </c>
      <c r="C10" s="12" t="s">
        <v>19</v>
      </c>
      <c r="D10" s="14" t="s">
        <v>17</v>
      </c>
      <c r="E10" s="15" t="s">
        <v>14</v>
      </c>
      <c r="F10" s="16">
        <v>62908.399999999994</v>
      </c>
      <c r="G10" s="17">
        <f>F10/107.7*100</f>
        <v>58410.770659238617</v>
      </c>
    </row>
    <row r="11" spans="1:7" ht="25.5" customHeight="1" x14ac:dyDescent="0.25">
      <c r="A11" s="12" t="s">
        <v>20</v>
      </c>
      <c r="B11" s="13">
        <v>44227</v>
      </c>
      <c r="C11" s="12" t="s">
        <v>21</v>
      </c>
      <c r="D11" s="12" t="s">
        <v>17</v>
      </c>
      <c r="E11" s="18" t="s">
        <v>14</v>
      </c>
      <c r="F11" s="16">
        <v>10065.050000000001</v>
      </c>
      <c r="G11" s="17">
        <f>F11/107.7*100</f>
        <v>9345.4503249767877</v>
      </c>
    </row>
    <row r="12" spans="1:7" ht="25.5" customHeight="1" x14ac:dyDescent="0.25">
      <c r="A12" s="12" t="s">
        <v>22</v>
      </c>
      <c r="B12" s="13">
        <v>44406</v>
      </c>
      <c r="C12" s="12" t="s">
        <v>23</v>
      </c>
      <c r="D12" s="12" t="s">
        <v>17</v>
      </c>
      <c r="E12" s="18" t="s">
        <v>14</v>
      </c>
      <c r="F12" s="16">
        <v>5770.2</v>
      </c>
      <c r="G12" s="17">
        <f>F12/107.7*100</f>
        <v>5357.660167130919</v>
      </c>
    </row>
    <row r="13" spans="1:7" ht="25.5" customHeight="1" x14ac:dyDescent="0.25">
      <c r="A13" s="12" t="s">
        <v>24</v>
      </c>
      <c r="B13" s="13">
        <v>44448</v>
      </c>
      <c r="C13" s="12" t="s">
        <v>25</v>
      </c>
      <c r="D13" s="12" t="s">
        <v>17</v>
      </c>
      <c r="E13" s="18" t="s">
        <v>14</v>
      </c>
      <c r="F13" s="16">
        <v>5600</v>
      </c>
      <c r="G13" s="17">
        <f>F13/107.7*100</f>
        <v>5199.6285979572885</v>
      </c>
    </row>
    <row r="14" spans="1:7" ht="25.5" customHeight="1" x14ac:dyDescent="0.25">
      <c r="A14" s="12" t="s">
        <v>26</v>
      </c>
      <c r="B14" s="13">
        <v>44266</v>
      </c>
      <c r="C14" s="12" t="s">
        <v>27</v>
      </c>
      <c r="D14" s="12" t="s">
        <v>17</v>
      </c>
      <c r="E14" s="18" t="s">
        <v>14</v>
      </c>
      <c r="F14" s="16">
        <v>39171.599999999999</v>
      </c>
      <c r="G14" s="17">
        <f>F14/107.7*100</f>
        <v>36371.030640668519</v>
      </c>
    </row>
    <row r="15" spans="1:7" ht="25.5" customHeight="1" x14ac:dyDescent="0.25">
      <c r="A15" s="12" t="s">
        <v>28</v>
      </c>
      <c r="B15" s="13">
        <v>44368</v>
      </c>
      <c r="C15" s="12" t="s">
        <v>29</v>
      </c>
      <c r="D15" s="12" t="s">
        <v>30</v>
      </c>
      <c r="E15" s="18" t="s">
        <v>14</v>
      </c>
      <c r="F15" s="16">
        <v>9301.2999999999993</v>
      </c>
      <c r="G15" s="17">
        <f>F15/107.7*100</f>
        <v>8636.3045496750219</v>
      </c>
    </row>
    <row r="16" spans="1:7" ht="25.5" customHeight="1" x14ac:dyDescent="0.25">
      <c r="A16" s="12" t="s">
        <v>31</v>
      </c>
      <c r="B16" s="13">
        <v>44227</v>
      </c>
      <c r="C16" s="12" t="s">
        <v>32</v>
      </c>
      <c r="D16" s="12" t="s">
        <v>13</v>
      </c>
      <c r="E16" s="18" t="s">
        <v>14</v>
      </c>
      <c r="F16" s="16">
        <v>5875.5999999999985</v>
      </c>
      <c r="G16" s="17">
        <f>F16/107.7*100</f>
        <v>5455.524605385328</v>
      </c>
    </row>
    <row r="17" spans="1:7" ht="25.5" customHeight="1" x14ac:dyDescent="0.25">
      <c r="A17" s="12" t="s">
        <v>33</v>
      </c>
      <c r="B17" s="13">
        <v>44389</v>
      </c>
      <c r="C17" s="12" t="s">
        <v>34</v>
      </c>
      <c r="D17" s="14" t="s">
        <v>30</v>
      </c>
      <c r="E17" s="18" t="s">
        <v>14</v>
      </c>
      <c r="F17" s="16">
        <v>11286.9</v>
      </c>
      <c r="G17" s="17">
        <f>F17/107.7*100</f>
        <v>10479.944289693593</v>
      </c>
    </row>
    <row r="18" spans="1:7" ht="25.5" customHeight="1" x14ac:dyDescent="0.25">
      <c r="A18" s="12" t="s">
        <v>35</v>
      </c>
      <c r="B18" s="19">
        <v>44617</v>
      </c>
      <c r="C18" s="12" t="s">
        <v>36</v>
      </c>
      <c r="D18" s="14" t="s">
        <v>37</v>
      </c>
      <c r="E18" s="18" t="s">
        <v>14</v>
      </c>
      <c r="F18" s="16">
        <v>23616.2</v>
      </c>
      <c r="G18" s="17">
        <f>F18/107.7*100</f>
        <v>21927.762302692663</v>
      </c>
    </row>
    <row r="19" spans="1:7" ht="25.5" customHeight="1" x14ac:dyDescent="0.25">
      <c r="A19" s="12" t="s">
        <v>38</v>
      </c>
      <c r="B19" s="19">
        <v>44491</v>
      </c>
      <c r="C19" s="12" t="s">
        <v>39</v>
      </c>
      <c r="D19" s="14" t="s">
        <v>37</v>
      </c>
      <c r="E19" s="18" t="s">
        <v>14</v>
      </c>
      <c r="F19" s="16">
        <v>8977.4500000000007</v>
      </c>
      <c r="G19" s="17">
        <f>F19/107.7*100</f>
        <v>8335.6081708449401</v>
      </c>
    </row>
    <row r="20" spans="1:7" ht="25.5" customHeight="1" x14ac:dyDescent="0.25">
      <c r="A20" s="12" t="s">
        <v>40</v>
      </c>
      <c r="B20" s="19">
        <v>44482</v>
      </c>
      <c r="C20" s="12" t="s">
        <v>41</v>
      </c>
      <c r="D20" s="15" t="s">
        <v>42</v>
      </c>
      <c r="E20" s="18" t="s">
        <v>14</v>
      </c>
      <c r="F20" s="16">
        <v>5886.85</v>
      </c>
      <c r="G20" s="17">
        <f>F20/107.7*100</f>
        <v>5465.9702878365833</v>
      </c>
    </row>
    <row r="21" spans="1:7" ht="25.5" customHeight="1" x14ac:dyDescent="0.25">
      <c r="A21" s="12" t="s">
        <v>43</v>
      </c>
      <c r="B21" s="13">
        <v>44442</v>
      </c>
      <c r="C21" s="12" t="s">
        <v>44</v>
      </c>
      <c r="D21" s="14" t="s">
        <v>17</v>
      </c>
      <c r="E21" s="18" t="s">
        <v>14</v>
      </c>
      <c r="F21" s="16">
        <v>9671.4500000000007</v>
      </c>
      <c r="G21" s="17">
        <f>F21/107.7*100</f>
        <v>8979.9907149489336</v>
      </c>
    </row>
    <row r="22" spans="1:7" ht="25.5" customHeight="1" x14ac:dyDescent="0.25">
      <c r="A22" s="12" t="s">
        <v>45</v>
      </c>
      <c r="B22" s="13">
        <v>44560</v>
      </c>
      <c r="C22" s="12" t="s">
        <v>46</v>
      </c>
      <c r="D22" s="12" t="s">
        <v>13</v>
      </c>
      <c r="E22" s="18" t="s">
        <v>14</v>
      </c>
      <c r="F22" s="16">
        <v>16649.599999999999</v>
      </c>
      <c r="G22" s="17">
        <f>F22/107.7*100</f>
        <v>15459.238625812441</v>
      </c>
    </row>
    <row r="23" spans="1:7" ht="25.5" customHeight="1" x14ac:dyDescent="0.25">
      <c r="A23" s="12" t="s">
        <v>45</v>
      </c>
      <c r="B23" s="13">
        <v>44232</v>
      </c>
      <c r="C23" s="12" t="s">
        <v>47</v>
      </c>
      <c r="D23" s="12" t="s">
        <v>13</v>
      </c>
      <c r="E23" s="18" t="s">
        <v>14</v>
      </c>
      <c r="F23" s="16">
        <v>11343.45</v>
      </c>
      <c r="G23" s="17">
        <f>F23/107.7*100</f>
        <v>10532.451253481895</v>
      </c>
    </row>
    <row r="24" spans="1:7" ht="25.5" customHeight="1" x14ac:dyDescent="0.25">
      <c r="A24" s="12" t="s">
        <v>48</v>
      </c>
      <c r="B24" s="13">
        <v>44223</v>
      </c>
      <c r="C24" s="12" t="s">
        <v>49</v>
      </c>
      <c r="D24" s="12" t="s">
        <v>13</v>
      </c>
      <c r="E24" s="18" t="s">
        <v>14</v>
      </c>
      <c r="F24" s="16">
        <v>13909.95</v>
      </c>
      <c r="G24" s="17">
        <f>F24/107.7*100</f>
        <v>12915.459610027856</v>
      </c>
    </row>
    <row r="25" spans="1:7" ht="25.5" customHeight="1" x14ac:dyDescent="0.25">
      <c r="A25" s="12" t="s">
        <v>50</v>
      </c>
      <c r="B25" s="13">
        <v>44287</v>
      </c>
      <c r="C25" s="12" t="s">
        <v>51</v>
      </c>
      <c r="D25" s="12" t="s">
        <v>13</v>
      </c>
      <c r="E25" s="18" t="s">
        <v>14</v>
      </c>
      <c r="F25" s="16">
        <v>8525.25</v>
      </c>
      <c r="G25" s="17">
        <f>F25/107.7*100</f>
        <v>7915.7381615598879</v>
      </c>
    </row>
    <row r="26" spans="1:7" ht="25.5" customHeight="1" x14ac:dyDescent="0.25">
      <c r="A26" s="12" t="s">
        <v>52</v>
      </c>
      <c r="B26" s="13">
        <v>44225</v>
      </c>
      <c r="C26" s="12" t="s">
        <v>53</v>
      </c>
      <c r="D26" s="12" t="s">
        <v>13</v>
      </c>
      <c r="E26" s="18" t="s">
        <v>14</v>
      </c>
      <c r="F26" s="16">
        <v>16993.449999999997</v>
      </c>
      <c r="G26" s="17">
        <f>F26/107.7*100</f>
        <v>15778.505106778084</v>
      </c>
    </row>
    <row r="27" spans="1:7" ht="25.5" customHeight="1" x14ac:dyDescent="0.25">
      <c r="A27" s="12" t="s">
        <v>54</v>
      </c>
      <c r="B27" s="13">
        <v>44214</v>
      </c>
      <c r="C27" s="12" t="s">
        <v>55</v>
      </c>
      <c r="D27" s="12" t="s">
        <v>13</v>
      </c>
      <c r="E27" s="18" t="s">
        <v>14</v>
      </c>
      <c r="F27" s="16">
        <v>12098.099999999999</v>
      </c>
      <c r="G27" s="17">
        <f>F27/107.7*100</f>
        <v>11233.147632311975</v>
      </c>
    </row>
    <row r="28" spans="1:7" ht="25.5" customHeight="1" x14ac:dyDescent="0.25">
      <c r="A28" s="12" t="s">
        <v>56</v>
      </c>
      <c r="B28" s="19">
        <v>44242</v>
      </c>
      <c r="C28" s="12" t="s">
        <v>57</v>
      </c>
      <c r="D28" s="12" t="s">
        <v>17</v>
      </c>
      <c r="E28" s="18" t="s">
        <v>14</v>
      </c>
      <c r="F28" s="16">
        <v>7969.55</v>
      </c>
      <c r="G28" s="17">
        <f>F28/107.7*100</f>
        <v>7399.7678737233055</v>
      </c>
    </row>
    <row r="29" spans="1:7" ht="25.5" customHeight="1" x14ac:dyDescent="0.25">
      <c r="A29" s="12" t="s">
        <v>58</v>
      </c>
      <c r="B29" s="19">
        <v>44405</v>
      </c>
      <c r="C29" s="12" t="s">
        <v>59</v>
      </c>
      <c r="D29" s="14" t="s">
        <v>30</v>
      </c>
      <c r="E29" s="20" t="s">
        <v>60</v>
      </c>
      <c r="F29" s="16">
        <v>64620</v>
      </c>
      <c r="G29" s="17">
        <f>F29/107.7*100</f>
        <v>60000</v>
      </c>
    </row>
    <row r="30" spans="1:7" ht="25.5" customHeight="1" x14ac:dyDescent="0.25">
      <c r="A30" s="12" t="s">
        <v>61</v>
      </c>
      <c r="B30" s="19">
        <v>44250</v>
      </c>
      <c r="C30" s="12" t="s">
        <v>16</v>
      </c>
      <c r="D30" s="12" t="s">
        <v>17</v>
      </c>
      <c r="E30" s="18" t="s">
        <v>14</v>
      </c>
      <c r="F30" s="16">
        <v>12275.7</v>
      </c>
      <c r="G30" s="17">
        <f>F30/107.7*100</f>
        <v>11398.050139275765</v>
      </c>
    </row>
    <row r="31" spans="1:7" ht="25.5" customHeight="1" x14ac:dyDescent="0.25">
      <c r="A31" s="12" t="s">
        <v>62</v>
      </c>
      <c r="B31" s="19">
        <v>44449</v>
      </c>
      <c r="C31" s="12" t="s">
        <v>63</v>
      </c>
      <c r="D31" s="15" t="s">
        <v>42</v>
      </c>
      <c r="E31" s="18" t="s">
        <v>14</v>
      </c>
      <c r="F31" s="16">
        <v>21594.3</v>
      </c>
      <c r="G31" s="17">
        <f>F31/107.7*100</f>
        <v>20050.41782729805</v>
      </c>
    </row>
    <row r="32" spans="1:7" ht="25.5" customHeight="1" x14ac:dyDescent="0.25">
      <c r="A32" s="12" t="s">
        <v>64</v>
      </c>
      <c r="B32" s="19">
        <v>44334</v>
      </c>
      <c r="C32" s="12" t="s">
        <v>65</v>
      </c>
      <c r="D32" s="15" t="s">
        <v>17</v>
      </c>
      <c r="E32" s="18" t="s">
        <v>14</v>
      </c>
      <c r="F32" s="16">
        <v>6630.1</v>
      </c>
      <c r="G32" s="17">
        <f>F32/107.7*100</f>
        <v>6156.0817084493965</v>
      </c>
    </row>
    <row r="33" spans="1:7" ht="25.5" customHeight="1" x14ac:dyDescent="0.25">
      <c r="A33" s="12" t="s">
        <v>64</v>
      </c>
      <c r="B33" s="13">
        <v>44519</v>
      </c>
      <c r="C33" s="12" t="s">
        <v>66</v>
      </c>
      <c r="D33" s="15" t="s">
        <v>17</v>
      </c>
      <c r="E33" s="18" t="s">
        <v>14</v>
      </c>
      <c r="F33" s="16">
        <v>5875.15</v>
      </c>
      <c r="G33" s="17">
        <f>F33/107.7*100</f>
        <v>5455.1067780872791</v>
      </c>
    </row>
    <row r="34" spans="1:7" ht="25.5" customHeight="1" x14ac:dyDescent="0.25">
      <c r="A34" s="12" t="s">
        <v>67</v>
      </c>
      <c r="B34" s="13">
        <v>44227</v>
      </c>
      <c r="C34" s="12" t="s">
        <v>68</v>
      </c>
      <c r="D34" s="12" t="s">
        <v>13</v>
      </c>
      <c r="E34" s="18" t="s">
        <v>14</v>
      </c>
      <c r="F34" s="16">
        <v>12761.55</v>
      </c>
      <c r="G34" s="17">
        <f>F34/107.7*100</f>
        <v>11849.164345403899</v>
      </c>
    </row>
    <row r="35" spans="1:7" ht="25.5" customHeight="1" x14ac:dyDescent="0.25">
      <c r="A35" s="12" t="s">
        <v>69</v>
      </c>
      <c r="B35" s="19">
        <v>44227</v>
      </c>
      <c r="C35" s="12" t="s">
        <v>68</v>
      </c>
      <c r="D35" s="12" t="s">
        <v>13</v>
      </c>
      <c r="E35" s="18" t="s">
        <v>14</v>
      </c>
      <c r="F35" s="16">
        <v>5947.9000000000005</v>
      </c>
      <c r="G35" s="17">
        <f>F35/107.7*100</f>
        <v>5522.6555246053858</v>
      </c>
    </row>
    <row r="36" spans="1:7" ht="25.5" customHeight="1" x14ac:dyDescent="0.25">
      <c r="A36" s="12" t="s">
        <v>70</v>
      </c>
      <c r="B36" s="19">
        <v>44449</v>
      </c>
      <c r="C36" s="12" t="s">
        <v>71</v>
      </c>
      <c r="D36" s="15" t="s">
        <v>42</v>
      </c>
      <c r="E36" s="18" t="s">
        <v>14</v>
      </c>
      <c r="F36" s="16">
        <v>9815.7999999999993</v>
      </c>
      <c r="G36" s="17">
        <f>F36/107.7*100</f>
        <v>9114.0204271123475</v>
      </c>
    </row>
    <row r="37" spans="1:7" ht="25.5" customHeight="1" x14ac:dyDescent="0.25">
      <c r="A37" s="12" t="s">
        <v>72</v>
      </c>
      <c r="B37" s="19">
        <v>44197</v>
      </c>
      <c r="C37" s="12" t="s">
        <v>73</v>
      </c>
      <c r="D37" s="21" t="s">
        <v>17</v>
      </c>
      <c r="E37" s="20" t="s">
        <v>14</v>
      </c>
      <c r="F37" s="16">
        <v>23681.3</v>
      </c>
      <c r="G37" s="17">
        <f>F37</f>
        <v>23681.3</v>
      </c>
    </row>
    <row r="38" spans="1:7" ht="25.5" customHeight="1" x14ac:dyDescent="0.25">
      <c r="A38" s="12" t="s">
        <v>74</v>
      </c>
      <c r="B38" s="19">
        <v>44469</v>
      </c>
      <c r="C38" s="12" t="s">
        <v>75</v>
      </c>
      <c r="D38" s="21" t="s">
        <v>17</v>
      </c>
      <c r="E38" s="20" t="s">
        <v>14</v>
      </c>
      <c r="F38" s="16">
        <v>32365.35</v>
      </c>
      <c r="G38" s="17">
        <f>F38/107.7*100</f>
        <v>30051.392757660164</v>
      </c>
    </row>
    <row r="39" spans="1:7" ht="25.5" customHeight="1" x14ac:dyDescent="0.25">
      <c r="A39" s="12" t="s">
        <v>76</v>
      </c>
      <c r="B39" s="19">
        <v>44356</v>
      </c>
      <c r="C39" s="12" t="s">
        <v>77</v>
      </c>
      <c r="D39" s="14" t="s">
        <v>37</v>
      </c>
      <c r="E39" s="20" t="s">
        <v>14</v>
      </c>
      <c r="F39" s="16">
        <v>43271.45</v>
      </c>
      <c r="G39" s="17">
        <f>F39/107.7*100</f>
        <v>40177.762302692659</v>
      </c>
    </row>
    <row r="40" spans="1:7" ht="25.5" customHeight="1" x14ac:dyDescent="0.25">
      <c r="A40" s="12" t="s">
        <v>76</v>
      </c>
      <c r="B40" s="19">
        <v>44356</v>
      </c>
      <c r="C40" s="12" t="s">
        <v>78</v>
      </c>
      <c r="D40" s="14" t="s">
        <v>37</v>
      </c>
      <c r="E40" s="20" t="s">
        <v>14</v>
      </c>
      <c r="F40" s="16">
        <v>31615.15</v>
      </c>
      <c r="G40" s="17">
        <f>F40/107.7*100</f>
        <v>29354.828226555248</v>
      </c>
    </row>
    <row r="41" spans="1:7" ht="25.5" customHeight="1" x14ac:dyDescent="0.25">
      <c r="A41" s="12" t="s">
        <v>79</v>
      </c>
      <c r="B41" s="19">
        <v>44013</v>
      </c>
      <c r="C41" s="12" t="s">
        <v>80</v>
      </c>
      <c r="D41" s="21" t="s">
        <v>17</v>
      </c>
      <c r="E41" s="20" t="s">
        <v>14</v>
      </c>
      <c r="F41" s="16">
        <v>28159.599999999999</v>
      </c>
      <c r="G41" s="17">
        <f>F41/107.7*100</f>
        <v>26146.332404828223</v>
      </c>
    </row>
    <row r="42" spans="1:7" ht="25.5" customHeight="1" x14ac:dyDescent="0.25">
      <c r="A42" s="12" t="s">
        <v>79</v>
      </c>
      <c r="B42" s="19">
        <v>44249</v>
      </c>
      <c r="C42" s="12" t="s">
        <v>81</v>
      </c>
      <c r="D42" s="21" t="s">
        <v>17</v>
      </c>
      <c r="E42" s="20" t="s">
        <v>14</v>
      </c>
      <c r="F42" s="16">
        <v>5918.8</v>
      </c>
      <c r="G42" s="17">
        <f>F42/107.7*100</f>
        <v>5495.6360259981429</v>
      </c>
    </row>
    <row r="43" spans="1:7" ht="25.5" customHeight="1" x14ac:dyDescent="0.25">
      <c r="A43" s="12" t="s">
        <v>82</v>
      </c>
      <c r="B43" s="19">
        <v>44474</v>
      </c>
      <c r="C43" s="12" t="s">
        <v>83</v>
      </c>
      <c r="D43" s="14" t="s">
        <v>13</v>
      </c>
      <c r="E43" s="20" t="s">
        <v>60</v>
      </c>
      <c r="F43" s="22">
        <v>22281.22</v>
      </c>
      <c r="G43" s="17">
        <f>F43/107.7*100</f>
        <v>20688.226555246056</v>
      </c>
    </row>
    <row r="44" spans="1:7" ht="25.5" customHeight="1" x14ac:dyDescent="0.25">
      <c r="A44" s="12" t="s">
        <v>84</v>
      </c>
      <c r="B44" s="19">
        <v>44307</v>
      </c>
      <c r="C44" s="12" t="s">
        <v>85</v>
      </c>
      <c r="D44" s="21" t="s">
        <v>17</v>
      </c>
      <c r="E44" s="20" t="s">
        <v>14</v>
      </c>
      <c r="F44" s="16">
        <v>6975</v>
      </c>
      <c r="G44" s="17">
        <f>F44/107.7*100</f>
        <v>6476.3231197771593</v>
      </c>
    </row>
    <row r="45" spans="1:7" ht="25.5" customHeight="1" x14ac:dyDescent="0.25">
      <c r="A45" s="12" t="s">
        <v>86</v>
      </c>
      <c r="B45" s="19">
        <v>44322</v>
      </c>
      <c r="C45" s="12" t="s">
        <v>87</v>
      </c>
      <c r="D45" s="12" t="s">
        <v>17</v>
      </c>
      <c r="E45" s="18" t="s">
        <v>14</v>
      </c>
      <c r="F45" s="16">
        <v>19827.55</v>
      </c>
      <c r="G45" s="17">
        <f>F45/107.7*100</f>
        <v>18409.981429897864</v>
      </c>
    </row>
    <row r="46" spans="1:7" ht="25.5" customHeight="1" x14ac:dyDescent="0.25">
      <c r="A46" s="12" t="s">
        <v>88</v>
      </c>
      <c r="B46" s="13">
        <v>44197</v>
      </c>
      <c r="C46" s="12" t="s">
        <v>89</v>
      </c>
      <c r="D46" s="12" t="s">
        <v>13</v>
      </c>
      <c r="E46" s="18" t="s">
        <v>14</v>
      </c>
      <c r="F46" s="16">
        <v>23269.66</v>
      </c>
      <c r="G46" s="17">
        <f>F46/107.7*100</f>
        <v>21605.998142989785</v>
      </c>
    </row>
    <row r="47" spans="1:7" ht="25.5" customHeight="1" x14ac:dyDescent="0.25">
      <c r="A47" s="12" t="s">
        <v>90</v>
      </c>
      <c r="B47" s="13">
        <v>44299</v>
      </c>
      <c r="C47" s="12" t="s">
        <v>91</v>
      </c>
      <c r="D47" s="12" t="s">
        <v>17</v>
      </c>
      <c r="E47" s="18" t="s">
        <v>14</v>
      </c>
      <c r="F47" s="16">
        <v>5938.35</v>
      </c>
      <c r="G47" s="17">
        <f>F47/107.7*100</f>
        <v>5513.7883008356548</v>
      </c>
    </row>
    <row r="48" spans="1:7" ht="25.5" customHeight="1" x14ac:dyDescent="0.25">
      <c r="A48" s="12" t="s">
        <v>90</v>
      </c>
      <c r="B48" s="13">
        <v>44484</v>
      </c>
      <c r="C48" s="12" t="s">
        <v>92</v>
      </c>
      <c r="D48" s="12" t="s">
        <v>17</v>
      </c>
      <c r="E48" s="18" t="s">
        <v>14</v>
      </c>
      <c r="F48" s="16">
        <v>22990.1</v>
      </c>
      <c r="G48" s="17">
        <f>F48/107.7*100</f>
        <v>21346.425255338901</v>
      </c>
    </row>
    <row r="49" spans="1:7" ht="25.5" customHeight="1" x14ac:dyDescent="0.25">
      <c r="A49" s="12" t="s">
        <v>93</v>
      </c>
      <c r="B49" s="19">
        <v>44227</v>
      </c>
      <c r="C49" s="12" t="s">
        <v>94</v>
      </c>
      <c r="D49" s="12" t="s">
        <v>13</v>
      </c>
      <c r="E49" s="18" t="s">
        <v>14</v>
      </c>
      <c r="F49" s="16">
        <v>18122.75</v>
      </c>
      <c r="G49" s="17">
        <f>F49/107.7*100</f>
        <v>16827.065923862581</v>
      </c>
    </row>
    <row r="50" spans="1:7" ht="25.5" customHeight="1" x14ac:dyDescent="0.25">
      <c r="A50" s="12" t="s">
        <v>95</v>
      </c>
      <c r="B50" s="19">
        <v>44378</v>
      </c>
      <c r="C50" s="12" t="s">
        <v>96</v>
      </c>
      <c r="D50" s="12" t="s">
        <v>17</v>
      </c>
      <c r="E50" s="18" t="s">
        <v>14</v>
      </c>
      <c r="F50" s="16">
        <v>31233</v>
      </c>
      <c r="G50" s="17">
        <f>F50/107.7*100</f>
        <v>29000</v>
      </c>
    </row>
    <row r="51" spans="1:7" ht="25.5" customHeight="1" x14ac:dyDescent="0.25">
      <c r="A51" s="12" t="s">
        <v>97</v>
      </c>
      <c r="B51" s="19">
        <v>44295</v>
      </c>
      <c r="C51" s="12" t="s">
        <v>98</v>
      </c>
      <c r="D51" s="12" t="s">
        <v>17</v>
      </c>
      <c r="E51" s="18" t="s">
        <v>14</v>
      </c>
      <c r="F51" s="16">
        <v>5708.1</v>
      </c>
      <c r="G51" s="17">
        <f>F51/107.7*100</f>
        <v>5300</v>
      </c>
    </row>
    <row r="52" spans="1:7" ht="25.5" customHeight="1" x14ac:dyDescent="0.25">
      <c r="A52" s="12" t="s">
        <v>97</v>
      </c>
      <c r="B52" s="19">
        <v>44292</v>
      </c>
      <c r="C52" s="12" t="s">
        <v>99</v>
      </c>
      <c r="D52" s="12" t="s">
        <v>17</v>
      </c>
      <c r="E52" s="18" t="s">
        <v>14</v>
      </c>
      <c r="F52" s="16">
        <v>7192.2000000000007</v>
      </c>
      <c r="G52" s="17">
        <f>F52/107.7*100</f>
        <v>6677.9944289693603</v>
      </c>
    </row>
    <row r="53" spans="1:7" ht="25.5" customHeight="1" x14ac:dyDescent="0.25">
      <c r="A53" s="12" t="s">
        <v>97</v>
      </c>
      <c r="B53" s="19">
        <v>44295</v>
      </c>
      <c r="C53" s="12" t="s">
        <v>100</v>
      </c>
      <c r="D53" s="12" t="s">
        <v>17</v>
      </c>
      <c r="E53" s="18" t="s">
        <v>14</v>
      </c>
      <c r="F53" s="16">
        <v>14691.8</v>
      </c>
      <c r="G53" s="17">
        <f>F53/107.7*100</f>
        <v>13641.411327762302</v>
      </c>
    </row>
    <row r="54" spans="1:7" ht="25.5" customHeight="1" x14ac:dyDescent="0.25">
      <c r="A54" s="12" t="s">
        <v>101</v>
      </c>
      <c r="B54" s="19">
        <v>44544</v>
      </c>
      <c r="C54" s="12" t="s">
        <v>102</v>
      </c>
      <c r="D54" s="12" t="s">
        <v>17</v>
      </c>
      <c r="E54" s="18" t="s">
        <v>14</v>
      </c>
      <c r="F54" s="16">
        <v>6895.5</v>
      </c>
      <c r="G54" s="17">
        <f>F54/107.7*100</f>
        <v>6402.5069637883007</v>
      </c>
    </row>
    <row r="55" spans="1:7" ht="25.5" customHeight="1" x14ac:dyDescent="0.25">
      <c r="A55" s="12" t="s">
        <v>103</v>
      </c>
      <c r="B55" s="19">
        <v>44230</v>
      </c>
      <c r="C55" s="12" t="s">
        <v>104</v>
      </c>
      <c r="D55" s="12" t="s">
        <v>13</v>
      </c>
      <c r="E55" s="18" t="s">
        <v>14</v>
      </c>
      <c r="F55" s="16">
        <v>13087.050000000001</v>
      </c>
      <c r="G55" s="17">
        <f>F55/107.7*100</f>
        <v>12151.392757660167</v>
      </c>
    </row>
    <row r="56" spans="1:7" ht="25.5" customHeight="1" x14ac:dyDescent="0.25">
      <c r="A56" s="12" t="s">
        <v>105</v>
      </c>
      <c r="B56" s="19">
        <v>44197</v>
      </c>
      <c r="C56" s="12" t="s">
        <v>106</v>
      </c>
      <c r="D56" s="12" t="s">
        <v>17</v>
      </c>
      <c r="E56" s="18" t="s">
        <v>14</v>
      </c>
      <c r="F56" s="16">
        <v>10104.299999999999</v>
      </c>
      <c r="G56" s="17">
        <f>F56</f>
        <v>10104.299999999999</v>
      </c>
    </row>
    <row r="57" spans="1:7" ht="25.5" customHeight="1" x14ac:dyDescent="0.25">
      <c r="A57" s="12" t="s">
        <v>105</v>
      </c>
      <c r="B57" s="19">
        <v>44197</v>
      </c>
      <c r="C57" s="12" t="s">
        <v>107</v>
      </c>
      <c r="D57" s="12" t="s">
        <v>17</v>
      </c>
      <c r="E57" s="18" t="s">
        <v>14</v>
      </c>
      <c r="F57" s="16">
        <v>16873.400000000001</v>
      </c>
      <c r="G57" s="17">
        <f>F57</f>
        <v>16873.400000000001</v>
      </c>
    </row>
    <row r="58" spans="1:7" ht="25.5" customHeight="1" x14ac:dyDescent="0.25">
      <c r="A58" s="12" t="s">
        <v>105</v>
      </c>
      <c r="B58" s="19">
        <v>44197</v>
      </c>
      <c r="C58" s="12" t="s">
        <v>108</v>
      </c>
      <c r="D58" s="12" t="s">
        <v>17</v>
      </c>
      <c r="E58" s="18" t="s">
        <v>14</v>
      </c>
      <c r="F58" s="16">
        <v>8593.7000000000007</v>
      </c>
      <c r="G58" s="17">
        <f>F58</f>
        <v>8593.7000000000007</v>
      </c>
    </row>
    <row r="59" spans="1:7" ht="25.5" customHeight="1" x14ac:dyDescent="0.25">
      <c r="A59" s="12" t="s">
        <v>109</v>
      </c>
      <c r="B59" s="19">
        <v>44300</v>
      </c>
      <c r="C59" s="12" t="s">
        <v>110</v>
      </c>
      <c r="D59" s="14" t="s">
        <v>30</v>
      </c>
      <c r="E59" s="20" t="s">
        <v>60</v>
      </c>
      <c r="F59" s="16">
        <v>81175.499999999985</v>
      </c>
      <c r="G59" s="17">
        <f>F59/107.7*100</f>
        <v>75371.866295264612</v>
      </c>
    </row>
    <row r="60" spans="1:7" ht="25.5" customHeight="1" x14ac:dyDescent="0.25">
      <c r="A60" s="23" t="s">
        <v>111</v>
      </c>
      <c r="B60" s="24">
        <v>44279</v>
      </c>
      <c r="C60" s="23" t="s">
        <v>112</v>
      </c>
      <c r="D60" s="25" t="s">
        <v>13</v>
      </c>
      <c r="E60" s="26" t="s">
        <v>14</v>
      </c>
      <c r="F60" s="27">
        <v>8800</v>
      </c>
      <c r="G60" s="28">
        <f>F60/107.7*100</f>
        <v>8170.8449396471678</v>
      </c>
    </row>
  </sheetData>
  <autoFilter ref="A7:G60" xr:uid="{51FF7792-4DDB-4BC6-A4D2-DF708419275A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Commesse art. 13 RLCPubb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Tagliabue</dc:creator>
  <cp:lastModifiedBy>Sophie Tagliabue</cp:lastModifiedBy>
  <dcterms:created xsi:type="dcterms:W3CDTF">2022-05-10T06:31:56Z</dcterms:created>
  <dcterms:modified xsi:type="dcterms:W3CDTF">2022-05-10T06:32:09Z</dcterms:modified>
</cp:coreProperties>
</file>